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70b0ff1a8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 classifier" sheetId="1" r:id="Rfac21edacdec48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[Red]($#,##0.00);-"/>
    <x:numFmt numFmtId="201" formatCode="#,##0"/>
  </x:numFmts>
  <x:fonts count="7">
    <x:font>
      <x:sz val="11"/>
      <x:name val="Carlito"/>
    </x:font>
    <x:font>
      <x:b/>
      <x:sz val="16"/>
      <x:color rgb="FF1F2937"/>
      <x:name val="Arial"/>
    </x:font>
    <x:font>
      <x:i/>
      <x:sz val="10"/>
      <x:color rgb="FF4B5563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  <x:font>
      <x:sz val="11"/>
      <x:name val="Arial"/>
    </x:font>
    <x:font>
      <x:b/>
      <x:sz val="10"/>
      <x:color rgb="FF1F293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4CC"/>
      </x:patternFill>
    </x:fill>
    <x:fill>
      <x:patternFill patternType="solid">
        <x:fgColor rgb="FFF3F4F6"/>
      </x:patternFill>
    </x:fill>
    <x:fill>
      <x:patternFill patternType="solid">
        <x:fgColor rgb="FFD9EAF7"/>
      </x:patternFill>
    </x:fill>
  </x:fills>
  <x:borders count="9">
    <x:border>
      <x:left/>
      <x:right/>
      <x:top/>
      <x:bottom/>
      <x:diagonal/>
    </x:border>
    <x:border>
      <x:left style="thin">
        <x:color rgb="FFCBD5E1"/>
      </x:left>
      <x:right/>
      <x:top style="thin">
        <x:color rgb="FFCBD5E1"/>
      </x:top>
      <x:bottom/>
      <x:diagonal/>
    </x:border>
    <x:border>
      <x:left/>
      <x:right style="thin">
        <x:color rgb="FFCBD5E1"/>
      </x:right>
      <x:top style="thin">
        <x:color rgb="FFCBD5E1"/>
      </x:top>
      <x:bottom/>
      <x:diagonal/>
    </x:border>
    <x:border>
      <x:left style="thin">
        <x:color rgb="FFCBD5E1"/>
      </x:left>
      <x:right/>
      <x:top/>
      <x:bottom/>
      <x:diagonal/>
    </x:border>
    <x:border>
      <x:left/>
      <x:right style="thin">
        <x:color rgb="FFCBD5E1"/>
      </x:right>
      <x:top/>
      <x:bottom/>
      <x:diagonal/>
    </x:border>
    <x:border>
      <x:left style="thin">
        <x:color rgb="FFCBD5E1"/>
      </x:left>
      <x:right/>
      <x:top/>
      <x:bottom style="thin">
        <x:color rgb="FFCBD5E1"/>
      </x:bottom>
      <x:diagonal/>
    </x:border>
    <x:border>
      <x:left/>
      <x:right style="thin">
        <x:color rgb="FFCBD5E1"/>
      </x:right>
      <x:top/>
      <x:bottom style="thin">
        <x:color rgb="FFCBD5E1"/>
      </x:bottom>
      <x:diagonal/>
    </x:border>
    <x:border>
      <x:left/>
      <x:right/>
      <x:top style="thin">
        <x:color rgb="FFCBD5E1"/>
      </x:top>
      <x:bottom/>
      <x:diagonal/>
    </x:border>
    <x:border>
      <x:left/>
      <x:right/>
      <x:top/>
      <x:bottom style="thin">
        <x:color rgb="FFCBD5E1"/>
      </x:bottom>
      <x:diagonal/>
    </x:border>
  </x:borders>
  <x:cellStyleXfs count="1">
    <x:xf numFmtId="0" fontId="0" fillId="0" borderId="0"/>
  </x:cellStyleXfs>
  <x:cellXfs count="5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3" borderId="0" xfId="0" applyNumberFormat="1" applyFont="1" applyFill="1" applyBorder="1"/>
    <x:xf numFmtId="0" fontId="4" fillId="4" borderId="0" xfId="0" applyNumberFormat="1" applyFont="1" applyFill="1" applyBorder="1"/>
    <x:xf numFmtId="200" fontId="4" fillId="0" borderId="0" xfId="0" applyNumberFormat="1" applyFont="1" applyFill="1" applyBorder="1"/>
    <x:xf numFmtId="200" fontId="4" fillId="3" borderId="0" xfId="0" applyNumberFormat="1" applyFont="1" applyFill="1" applyBorder="1"/>
    <x:xf numFmtId="201" fontId="4" fillId="0" borderId="0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2" xfId="0" applyNumberFormat="1" applyFont="1" applyFill="1" applyBorder="1" applyAlignment="1">
      <x:alignment horizontal="center"/>
    </x:xf>
    <x:xf numFmtId="0" fontId="4" fillId="0" borderId="3" xfId="0" applyNumberFormat="1" applyFont="1" applyFill="1" applyBorder="1"/>
    <x:xf numFmtId="200" fontId="4" fillId="0" borderId="4" xfId="0" applyNumberFormat="1" applyFont="1" applyFill="1" applyBorder="1"/>
    <x:xf numFmtId="0" fontId="4" fillId="0" borderId="5" xfId="0" applyNumberFormat="1" applyFont="1" applyFill="1" applyBorder="1"/>
    <x:xf numFmtId="200" fontId="4" fillId="0" borderId="6" xfId="0" applyNumberFormat="1" applyFont="1" applyFill="1" applyBorder="1"/>
    <x:xf numFmtId="201" fontId="4" fillId="0" borderId="4" xfId="0" applyNumberFormat="1" applyFont="1" applyFill="1" applyBorder="1"/>
    <x:xf numFmtId="201" fontId="4" fillId="0" borderId="6" xfId="0" applyNumberFormat="1" applyFont="1" applyFill="1" applyBorder="1"/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7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/>
    <x:xf numFmtId="0" fontId="4" fillId="0" borderId="4" xfId="0" applyNumberFormat="1" applyFont="1" applyFill="1" applyBorder="1"/>
    <x:xf numFmtId="0" fontId="4" fillId="3" borderId="5" xfId="0" applyNumberFormat="1" applyFont="1" applyFill="1" applyBorder="1"/>
    <x:xf numFmtId="200" fontId="4" fillId="3" borderId="8" xfId="0" applyNumberFormat="1" applyFont="1" applyFill="1" applyBorder="1"/>
    <x:xf numFmtId="0" fontId="4" fillId="3" borderId="8" xfId="0" applyNumberFormat="1" applyFont="1" applyFill="1" applyBorder="1"/>
    <x:xf numFmtId="0" fontId="4" fillId="4" borderId="8" xfId="0" applyNumberFormat="1" applyFont="1" applyFill="1" applyBorder="1"/>
    <x:xf numFmtId="0" fontId="4" fillId="0" borderId="6" xfId="0" applyNumberFormat="1" applyFont="1" applyFill="1" applyBorder="1"/>
    <x:xf numFmtId="0" fontId="4" fillId="3" borderId="3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/>
    </x:xf>
    <x:xf numFmtId="0" fontId="4" fillId="3" borderId="5" xfId="0" applyNumberFormat="1" applyFont="1" applyFill="1" applyBorder="1" applyAlignment="1">
      <x:alignment vertical="center"/>
    </x:xf>
    <x:xf numFmtId="200" fontId="4" fillId="3" borderId="8" xfId="0" applyNumberFormat="1" applyFont="1" applyFill="1" applyBorder="1" applyAlignment="1">
      <x:alignment vertical="center"/>
    </x:xf>
    <x:xf numFmtId="0" fontId="4" fillId="3" borderId="8" xfId="0" applyNumberFormat="1" applyFont="1" applyFill="1" applyBorder="1" applyAlignment="1">
      <x:alignment vertical="center"/>
    </x:xf>
    <x:xf numFmtId="0" fontId="4" fillId="4" borderId="8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0" borderId="4" xfId="0" applyNumberFormat="1" applyFont="1" applyFill="1" applyBorder="1" applyAlignment="1">
      <x:alignment vertical="center" wrapText="1"/>
    </x:xf>
    <x:xf numFmtId="0" fontId="4" fillId="3" borderId="5" xfId="0" applyNumberFormat="1" applyFont="1" applyFill="1" applyBorder="1" applyAlignment="1">
      <x:alignment vertical="center" wrapText="1"/>
    </x:xf>
    <x:xf numFmtId="200" fontId="4" fillId="3" borderId="8" xfId="0" applyNumberFormat="1" applyFont="1" applyFill="1" applyBorder="1" applyAlignment="1">
      <x:alignment vertical="center" wrapText="1"/>
    </x:xf>
    <x:xf numFmtId="0" fontId="4" fillId="3" borderId="8" xfId="0" applyNumberFormat="1" applyFont="1" applyFill="1" applyBorder="1" applyAlignment="1">
      <x:alignment vertical="center" wrapText="1"/>
    </x:xf>
    <x:xf numFmtId="0" fontId="4" fillId="4" borderId="8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295976f314409" /><Relationship Type="http://schemas.openxmlformats.org/officeDocument/2006/relationships/theme" Target="/xl/theme/theme1.xml" Id="R9a07b5a6857745b3" /><Relationship Type="http://schemas.openxmlformats.org/officeDocument/2006/relationships/sharedStrings" Target="/xl/sharedStrings.xml" Id="Rb898d89782fc495a" /><Relationship Type="http://schemas.openxmlformats.org/officeDocument/2006/relationships/worksheet" Target="/xl/worksheets/sheet1.xml" Id="Rfac21edacdec48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30" hidden="0" customWidth="1"/>
    <x:col min="2" max="2" width="14" hidden="0" customWidth="1"/>
    <x:col min="3" max="3" width="24" hidden="0" customWidth="1"/>
    <x:col min="4" max="4" width="27" hidden="0" customWidth="1"/>
    <x:col min="5" max="5" width="16" hidden="0" customWidth="1"/>
    <x:col min="6" max="6" width="31" hidden="0" customWidth="1"/>
    <x:col min="7" max="7" width="38" hidden="0" customWidth="1"/>
    <x:col min="9" max="9" width="8" hidden="0" customWidth="1"/>
    <x:col min="10" max="10" width="46" hidden="0" customWidth="1"/>
  </x:cols>
  <x:sheetData>
    <x:row r="2">
      <x:c r="A2" s="1" t="str">
        <x:v>Product Cost vs Period Cost Worksheet</x:v>
      </x:c>
      <x:c r="B2" s="1"/>
      <x:c r="C2" s="1"/>
      <x:c r="D2" s="1"/>
      <x:c r="E2" s="1"/>
      <x:c r="F2" s="1"/>
      <x:c r="G2" s="1"/>
      <x:c r="I2" s="56" t="str">
        <x:v>How to use</x:v>
      </x:c>
      <x:c r="J2" s="56" t="str"/>
    </x:row>
    <x:row r="3">
      <x:c r="A3" s="3" t="str">
        <x:v>Replace the hypothetical cost lines below with one month of your own costs. Yellow cells are inputs. Formulas classify each cost and update the summary.</x:v>
      </x:c>
      <x:c r="B3" s="3"/>
      <x:c r="C3" s="3"/>
      <x:c r="D3" s="3"/>
      <x:c r="E3" s="3"/>
      <x:c r="F3" s="3"/>
      <x:c r="G3" s="3"/>
      <x:c r="I3" s="57" t="str">
        <x:v>1</x:v>
      </x:c>
      <x:c r="J3" s="57" t="str">
        <x:v>Enter each cost and amount.</x:v>
      </x:c>
    </x:row>
    <x:row r="4">
      <x:c r="I4" s="57" t="str">
        <x:v>2</x:v>
      </x:c>
      <x:c r="J4" s="57" t="str">
        <x:v>Choose where the cost occurs.</x:v>
      </x:c>
    </x:row>
    <x:row r="5">
      <x:c r="A5" s="16" t="str">
        <x:v>Summary</x:v>
      </x:c>
      <x:c r="B5" s="17" t="str">
        <x:v>Amount</x:v>
      </x:c>
      <x:c r="C5" s="54"/>
      <x:c r="D5" s="16" t="str">
        <x:v>Production roll-forward</x:v>
      </x:c>
      <x:c r="E5" s="17" t="str">
        <x:v>Value</x:v>
      </x:c>
      <x:c r="F5" s="54"/>
      <x:c r="G5" s="54"/>
      <x:c r="I5" s="57" t="str">
        <x:v>3</x:v>
      </x:c>
      <x:c r="J5" s="57" t="str">
        <x:v>Choose whether it traces to a product, supports production, or sits outside production.</x:v>
      </x:c>
    </x:row>
    <x:row r="6">
      <x:c r="A6" s="18" t="str">
        <x:v>Product costs incurred</x:v>
      </x:c>
      <x:c r="B6" s="19" t="n">
        <x:f>SUMIF($E$14:$E$31,"Product cost",$B$14:$B$31)</x:f>
        <x:v>38000</x:v>
      </x:c>
      <x:c r="C6" s="10"/>
      <x:c r="D6" s="18" t="str">
        <x:v>Units produced</x:v>
      </x:c>
      <x:c r="E6" s="22" t="n">
        <x:v>1000</x:v>
      </x:c>
      <x:c r="F6" s="54"/>
      <x:c r="G6" s="54"/>
      <x:c r="I6" s="57" t="str">
        <x:v>4</x:v>
      </x:c>
      <x:c r="J6" s="57" t="str">
        <x:v>Review the classification and financial statement treatment.</x:v>
      </x:c>
    </x:row>
    <x:row r="7">
      <x:c r="A7" s="18" t="str">
        <x:v>Period costs expensed</x:v>
      </x:c>
      <x:c r="B7" s="19" t="n">
        <x:f>SUMIF($E$14:$E$31,"Period cost",$B$14:$B$31)</x:f>
        <x:v>8700</x:v>
      </x:c>
      <x:c r="C7" s="10"/>
      <x:c r="D7" s="18" t="str">
        <x:v>Units sold</x:v>
      </x:c>
      <x:c r="E7" s="22" t="n">
        <x:v>800</x:v>
      </x:c>
      <x:c r="F7" s="54"/>
      <x:c r="G7" s="54"/>
    </x:row>
    <x:row r="8">
      <x:c r="A8" s="18" t="str">
        <x:v>Cost of goods sold</x:v>
      </x:c>
      <x:c r="B8" s="19" t="n">
        <x:f>E7*E8</x:f>
        <x:v>30400</x:v>
      </x:c>
      <x:c r="C8" s="10"/>
      <x:c r="D8" s="18" t="str">
        <x:v>Product cost per unit</x:v>
      </x:c>
      <x:c r="E8" s="19" t="n">
        <x:f>IF(E6=0,0,B6/E6)</x:f>
        <x:v>38</x:v>
      </x:c>
      <x:c r="F8" s="54"/>
      <x:c r="G8" s="54"/>
      <x:c r="I8" s="56" t="str">
        <x:v>Important</x:v>
      </x:c>
      <x:c r="J8" s="56" t="str"/>
    </x:row>
    <x:row r="9">
      <x:c r="A9" s="20" t="str">
        <x:v>Ending inventory</x:v>
      </x:c>
      <x:c r="B9" s="21" t="n">
        <x:f>E9*E8</x:f>
        <x:v>7600</x:v>
      </x:c>
      <x:c r="C9" s="10"/>
      <x:c r="D9" s="20" t="str">
        <x:v>Units in ending inventory</x:v>
      </x:c>
      <x:c r="E9" s="23" t="n">
        <x:f>E6-E7</x:f>
        <x:v>200</x:v>
      </x:c>
      <x:c r="F9" s="54"/>
      <x:c r="G9" s="54"/>
      <x:c r="I9" s="57" t="str">
        <x:v>Hypothetical data</x:v>
      </x:c>
      <x:c r="J9" s="57" t="str">
        <x:v>The example figures are illustrative and are not a recommendation for any specific business.</x:v>
      </x:c>
    </x:row>
    <x:row r="10">
      <x:c r="A10" s="54"/>
      <x:c r="B10" s="54"/>
      <x:c r="C10" s="54"/>
      <x:c r="D10" s="54"/>
      <x:c r="E10" s="54"/>
      <x:c r="F10" s="54"/>
      <x:c r="G10" s="54"/>
      <x:c r="I10" s="57" t="str">
        <x:v>Tax treatment</x:v>
      </x:c>
      <x:c r="J10" s="57" t="str">
        <x:v>Tax capitalization rules and exceptions can differ from book treatment. Confirm your facts with a qualified accountant or tax adviser.</x:v>
      </x:c>
    </x:row>
    <x:row r="11">
      <x:c r="A11" s="54"/>
      <x:c r="B11" s="54"/>
      <x:c r="C11" s="54"/>
      <x:c r="D11" s="54"/>
      <x:c r="E11" s="54"/>
      <x:c r="F11" s="54"/>
      <x:c r="G11" s="54"/>
      <x:c r="I11" s="57" t="str">
        <x:v>Primary source</x:v>
      </x:c>
      <x:c r="J11" s="57" t="str">
        <x:v>IRS Publication 538: https://www.irs.gov/publications/p538</x:v>
      </x:c>
    </x:row>
    <x:row r="12">
      <x:c r="A12" s="54"/>
      <x:c r="B12" s="54"/>
      <x:c r="C12" s="54"/>
      <x:c r="D12" s="54"/>
      <x:c r="E12" s="54"/>
      <x:c r="F12" s="54"/>
      <x:c r="G12" s="54"/>
    </x:row>
    <x:row r="13" ht="34" customHeight="1">
      <x:c r="A13" s="24" t="str">
        <x:v>Cost item</x:v>
      </x:c>
      <x:c r="B13" s="25" t="str">
        <x:v>Amount</x:v>
      </x:c>
      <x:c r="C13" s="25" t="str">
        <x:v>Business function</x:v>
      </x:c>
      <x:c r="D13" s="25" t="str">
        <x:v>Traceability</x:v>
      </x:c>
      <x:c r="E13" s="25" t="str">
        <x:v>Classification</x:v>
      </x:c>
      <x:c r="F13" s="25" t="str">
        <x:v>Financial statement treatment</x:v>
      </x:c>
      <x:c r="G13" s="26" t="str">
        <x:v>Notes</x:v>
      </x:c>
    </x:row>
    <x:row r="14" ht="34" customHeight="1">
      <x:c r="A14" s="44" t="str">
        <x:v>Raw materials used</x:v>
      </x:c>
      <x:c r="B14" s="45" t="n">
        <x:v>18000</x:v>
      </x:c>
      <x:c r="C14" s="46" t="str">
        <x:v>Production</x:v>
      </x:c>
      <x:c r="D14" s="46" t="str">
        <x:v>Direct to product or batch</x:v>
      </x:c>
      <x:c r="E14" s="47" t="str">
        <x:f>IF(A14="","",IF(D14="Outside production","Period cost","Product cost"))</x:f>
        <x:v>Product cost</x:v>
      </x:c>
      <x:c r="F14" s="47" t="str">
        <x:f>IF(E14="","",IF(E14="Product cost","Inventory until sold, then COGS","Expense in the period incurred"))</x:f>
        <x:v>Inventory until sold, then COGS</x:v>
      </x:c>
      <x:c r="G14" s="48" t="str">
        <x:v>Material incorporated into finished goods</x:v>
      </x:c>
    </x:row>
    <x:row r="15" ht="34" customHeight="1">
      <x:c r="A15" s="44" t="str">
        <x:v>Assembly wages</x:v>
      </x:c>
      <x:c r="B15" s="45" t="n">
        <x:v>12000</x:v>
      </x:c>
      <x:c r="C15" s="46" t="str">
        <x:v>Production</x:v>
      </x:c>
      <x:c r="D15" s="46" t="str">
        <x:v>Direct to product or batch</x:v>
      </x:c>
      <x:c r="E15" s="47" t="str">
        <x:f>IF(A15="","",IF(D15="Outside production","Period cost","Product cost"))</x:f>
        <x:v>Product cost</x:v>
      </x:c>
      <x:c r="F15" s="47" t="str">
        <x:f>IF(E15="","",IF(E15="Product cost","Inventory until sold, then COGS","Expense in the period incurred"))</x:f>
        <x:v>Inventory until sold, then COGS</x:v>
      </x:c>
      <x:c r="G15" s="48" t="str">
        <x:v>Labor that converts materials into finished goods</x:v>
      </x:c>
    </x:row>
    <x:row r="16" ht="34" customHeight="1">
      <x:c r="A16" s="44" t="str">
        <x:v>Factory rent</x:v>
      </x:c>
      <x:c r="B16" s="45" t="n">
        <x:v>6000</x:v>
      </x:c>
      <x:c r="C16" s="46" t="str">
        <x:v>Production</x:v>
      </x:c>
      <x:c r="D16" s="46" t="str">
        <x:v>Supports production</x:v>
      </x:c>
      <x:c r="E16" s="47" t="str">
        <x:f>IF(A16="","",IF(D16="Outside production","Period cost","Product cost"))</x:f>
        <x:v>Product cost</x:v>
      </x:c>
      <x:c r="F16" s="47" t="str">
        <x:f>IF(E16="","",IF(E16="Product cost","Inventory until sold, then COGS","Expense in the period incurred"))</x:f>
        <x:v>Inventory until sold, then COGS</x:v>
      </x:c>
      <x:c r="G16" s="48" t="str">
        <x:v>Manufacturing overhead</x:v>
      </x:c>
    </x:row>
    <x:row r="17" ht="34" customHeight="1">
      <x:c r="A17" s="44" t="str">
        <x:v>Factory equipment depreciation</x:v>
      </x:c>
      <x:c r="B17" s="45" t="n">
        <x:v>2000</x:v>
      </x:c>
      <x:c r="C17" s="46" t="str">
        <x:v>Production</x:v>
      </x:c>
      <x:c r="D17" s="46" t="str">
        <x:v>Supports production</x:v>
      </x:c>
      <x:c r="E17" s="47" t="str">
        <x:f>IF(A17="","",IF(D17="Outside production","Period cost","Product cost"))</x:f>
        <x:v>Product cost</x:v>
      </x:c>
      <x:c r="F17" s="47" t="str">
        <x:f>IF(E17="","",IF(E17="Product cost","Inventory until sold, then COGS","Expense in the period incurred"))</x:f>
        <x:v>Inventory until sold, then COGS</x:v>
      </x:c>
      <x:c r="G17" s="48" t="str">
        <x:v>Manufacturing overhead</x:v>
      </x:c>
    </x:row>
    <x:row r="18" ht="34" customHeight="1">
      <x:c r="A18" s="44" t="str">
        <x:v>Office rent</x:v>
      </x:c>
      <x:c r="B18" s="45" t="n">
        <x:v>3000</x:v>
      </x:c>
      <x:c r="C18" s="46" t="str">
        <x:v>General and administrative</x:v>
      </x:c>
      <x:c r="D18" s="46" t="str">
        <x:v>Outside production</x:v>
      </x:c>
      <x:c r="E18" s="47" t="str">
        <x:f>IF(A18="","",IF(D18="Outside production","Period cost","Product cost"))</x:f>
        <x:v>Period cost</x:v>
      </x:c>
      <x:c r="F18" s="47" t="str">
        <x:f>IF(E18="","",IF(E18="Product cost","Inventory until sold, then COGS","Expense in the period incurred"))</x:f>
        <x:v>Expense in the period incurred</x:v>
      </x:c>
      <x:c r="G18" s="48" t="str">
        <x:v>Administrative period cost</x:v>
      </x:c>
    </x:row>
    <x:row r="19" ht="34" customHeight="1">
      <x:c r="A19" s="44" t="str">
        <x:v>Sales commissions</x:v>
      </x:c>
      <x:c r="B19" s="45" t="n">
        <x:v>4000</x:v>
      </x:c>
      <x:c r="C19" s="46" t="str">
        <x:v>Selling</x:v>
      </x:c>
      <x:c r="D19" s="46" t="str">
        <x:v>Outside production</x:v>
      </x:c>
      <x:c r="E19" s="47" t="str">
        <x:f>IF(A19="","",IF(D19="Outside production","Period cost","Product cost"))</x:f>
        <x:v>Period cost</x:v>
      </x:c>
      <x:c r="F19" s="47" t="str">
        <x:f>IF(E19="","",IF(E19="Product cost","Inventory until sold, then COGS","Expense in the period incurred"))</x:f>
        <x:v>Expense in the period incurred</x:v>
      </x:c>
      <x:c r="G19" s="48" t="str">
        <x:v>Selling period cost</x:v>
      </x:c>
    </x:row>
    <x:row r="20" ht="34" customHeight="1">
      <x:c r="A20" s="44" t="str">
        <x:v>Office equipment depreciation</x:v>
      </x:c>
      <x:c r="B20" s="45" t="n">
        <x:v>500</x:v>
      </x:c>
      <x:c r="C20" s="46" t="str">
        <x:v>General and administrative</x:v>
      </x:c>
      <x:c r="D20" s="46" t="str">
        <x:v>Outside production</x:v>
      </x:c>
      <x:c r="E20" s="47" t="str">
        <x:f>IF(A20="","",IF(D20="Outside production","Period cost","Product cost"))</x:f>
        <x:v>Period cost</x:v>
      </x:c>
      <x:c r="F20" s="47" t="str">
        <x:f>IF(E20="","",IF(E20="Product cost","Inventory until sold, then COGS","Expense in the period incurred"))</x:f>
        <x:v>Expense in the period incurred</x:v>
      </x:c>
      <x:c r="G20" s="48" t="str">
        <x:v>Administrative period cost</x:v>
      </x:c>
    </x:row>
    <x:row r="21" ht="34" customHeight="1">
      <x:c r="A21" s="44" t="str">
        <x:v>Outbound freight</x:v>
      </x:c>
      <x:c r="B21" s="45" t="n">
        <x:v>1200</x:v>
      </x:c>
      <x:c r="C21" s="46" t="str">
        <x:v>Selling</x:v>
      </x:c>
      <x:c r="D21" s="46" t="str">
        <x:v>Outside production</x:v>
      </x:c>
      <x:c r="E21" s="47" t="str">
        <x:f>IF(A21="","",IF(D21="Outside production","Period cost","Product cost"))</x:f>
        <x:v>Period cost</x:v>
      </x:c>
      <x:c r="F21" s="47" t="str">
        <x:f>IF(E21="","",IF(E21="Product cost","Inventory until sold, then COGS","Expense in the period incurred"))</x:f>
        <x:v>Expense in the period incurred</x:v>
      </x:c>
      <x:c r="G21" s="48" t="str">
        <x:v>Selling cost after production is complete</x:v>
      </x:c>
    </x:row>
    <x:row r="22" ht="34" customHeight="1">
      <x:c r="A22" s="44"/>
      <x:c r="B22" s="45"/>
      <x:c r="C22" s="46"/>
      <x:c r="D22" s="46"/>
      <x:c r="E22" s="47" t="str">
        <x:f>IF(A22="","",IF(D22="Outside production","Period cost","Product cost"))</x:f>
      </x:c>
      <x:c r="F22" s="47" t="str">
        <x:f>IF(E22="","",IF(E22="Product cost","Inventory until sold, then COGS","Expense in the period incurred"))</x:f>
      </x:c>
      <x:c r="G22" s="48"/>
    </x:row>
    <x:row r="23" ht="34" customHeight="1">
      <x:c r="A23" s="44"/>
      <x:c r="B23" s="45"/>
      <x:c r="C23" s="46"/>
      <x:c r="D23" s="46"/>
      <x:c r="E23" s="47" t="str">
        <x:f>IF(A23="","",IF(D23="Outside production","Period cost","Product cost"))</x:f>
      </x:c>
      <x:c r="F23" s="47" t="str">
        <x:f>IF(E23="","",IF(E23="Product cost","Inventory until sold, then COGS","Expense in the period incurred"))</x:f>
      </x:c>
      <x:c r="G23" s="48"/>
    </x:row>
    <x:row r="24" ht="34" customHeight="1">
      <x:c r="A24" s="44"/>
      <x:c r="B24" s="45"/>
      <x:c r="C24" s="46"/>
      <x:c r="D24" s="46"/>
      <x:c r="E24" s="47" t="str">
        <x:f>IF(A24="","",IF(D24="Outside production","Period cost","Product cost"))</x:f>
      </x:c>
      <x:c r="F24" s="47" t="str">
        <x:f>IF(E24="","",IF(E24="Product cost","Inventory until sold, then COGS","Expense in the period incurred"))</x:f>
      </x:c>
      <x:c r="G24" s="48"/>
    </x:row>
    <x:row r="25" ht="34" customHeight="1">
      <x:c r="A25" s="44"/>
      <x:c r="B25" s="45"/>
      <x:c r="C25" s="46"/>
      <x:c r="D25" s="46"/>
      <x:c r="E25" s="47" t="str">
        <x:f>IF(A25="","",IF(D25="Outside production","Period cost","Product cost"))</x:f>
      </x:c>
      <x:c r="F25" s="47" t="str">
        <x:f>IF(E25="","",IF(E25="Product cost","Inventory until sold, then COGS","Expense in the period incurred"))</x:f>
      </x:c>
      <x:c r="G25" s="48"/>
    </x:row>
    <x:row r="26" ht="34" customHeight="1">
      <x:c r="A26" s="44"/>
      <x:c r="B26" s="45"/>
      <x:c r="C26" s="46"/>
      <x:c r="D26" s="46"/>
      <x:c r="E26" s="47" t="str">
        <x:f>IF(A26="","",IF(D26="Outside production","Period cost","Product cost"))</x:f>
      </x:c>
      <x:c r="F26" s="47" t="str">
        <x:f>IF(E26="","",IF(E26="Product cost","Inventory until sold, then COGS","Expense in the period incurred"))</x:f>
      </x:c>
      <x:c r="G26" s="48"/>
    </x:row>
    <x:row r="27" ht="34" customHeight="1">
      <x:c r="A27" s="44"/>
      <x:c r="B27" s="45"/>
      <x:c r="C27" s="46"/>
      <x:c r="D27" s="46"/>
      <x:c r="E27" s="47" t="str">
        <x:f>IF(A27="","",IF(D27="Outside production","Period cost","Product cost"))</x:f>
      </x:c>
      <x:c r="F27" s="47" t="str">
        <x:f>IF(E27="","",IF(E27="Product cost","Inventory until sold, then COGS","Expense in the period incurred"))</x:f>
      </x:c>
      <x:c r="G27" s="48"/>
    </x:row>
    <x:row r="28" ht="34" customHeight="1">
      <x:c r="A28" s="44"/>
      <x:c r="B28" s="45"/>
      <x:c r="C28" s="46"/>
      <x:c r="D28" s="46"/>
      <x:c r="E28" s="47" t="str">
        <x:f>IF(A28="","",IF(D28="Outside production","Period cost","Product cost"))</x:f>
      </x:c>
      <x:c r="F28" s="47" t="str">
        <x:f>IF(E28="","",IF(E28="Product cost","Inventory until sold, then COGS","Expense in the period incurred"))</x:f>
      </x:c>
      <x:c r="G28" s="48"/>
    </x:row>
    <x:row r="29" ht="34" customHeight="1">
      <x:c r="A29" s="44"/>
      <x:c r="B29" s="45"/>
      <x:c r="C29" s="46"/>
      <x:c r="D29" s="46"/>
      <x:c r="E29" s="47" t="str">
        <x:f>IF(A29="","",IF(D29="Outside production","Period cost","Product cost"))</x:f>
      </x:c>
      <x:c r="F29" s="47" t="str">
        <x:f>IF(E29="","",IF(E29="Product cost","Inventory until sold, then COGS","Expense in the period incurred"))</x:f>
      </x:c>
      <x:c r="G29" s="48"/>
    </x:row>
    <x:row r="30" ht="34" customHeight="1">
      <x:c r="A30" s="44"/>
      <x:c r="B30" s="45"/>
      <x:c r="C30" s="46"/>
      <x:c r="D30" s="46"/>
      <x:c r="E30" s="47" t="str">
        <x:f>IF(A30="","",IF(D30="Outside production","Period cost","Product cost"))</x:f>
      </x:c>
      <x:c r="F30" s="47" t="str">
        <x:f>IF(E30="","",IF(E30="Product cost","Inventory until sold, then COGS","Expense in the period incurred"))</x:f>
      </x:c>
      <x:c r="G30" s="48"/>
    </x:row>
    <x:row r="31" ht="34" customHeight="1">
      <x:c r="A31" s="49"/>
      <x:c r="B31" s="50"/>
      <x:c r="C31" s="51"/>
      <x:c r="D31" s="51"/>
      <x:c r="E31" s="52" t="str">
        <x:f>IF(A31="","",IF(D31="Outside production","Period cost","Product cost"))</x:f>
      </x:c>
      <x:c r="F31" s="52" t="str">
        <x:f>IF(E31="","",IF(E31="Product cost","Inventory until sold, then COGS","Expense in the period incurred"))</x:f>
      </x:c>
      <x:c r="G31" s="53"/>
    </x:row>
  </x:sheetData>
  <x:mergeCells>
    <x:mergeCell ref="A2:G2"/>
    <x:mergeCell ref="A3:G3"/>
  </x:mergeCells>
  <x:dataValidations count="2">
    <x:dataValidation type="list" sqref="C14:C31">
      <x:formula1>"Production,Selling,General and administrative"</x:formula1>
    </x:dataValidation>
    <x:dataValidation type="list" sqref="D14:D31">
      <x:formula1>"Direct to product or batch,Supports production,Outside production"</x:formula1>
    </x:dataValidation>
  </x:dataValidations>
  <x:pageMargins left="0.7" right="0.7" top="0.75" bottom="0.75" header="0.3" footer="0.3"/>
</x:worksheet>
</file>